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0" i="1"/>
  <c r="D31"/>
  <c r="D30"/>
  <c r="C31"/>
  <c r="C28"/>
  <c r="C24"/>
  <c r="C26" s="1"/>
</calcChain>
</file>

<file path=xl/sharedStrings.xml><?xml version="1.0" encoding="utf-8"?>
<sst xmlns="http://schemas.openxmlformats.org/spreadsheetml/2006/main" count="29" uniqueCount="29">
  <si>
    <t>Town Landing Improvements</t>
  </si>
  <si>
    <t>Benjamin River</t>
  </si>
  <si>
    <t>Sedgwick, Maine</t>
  </si>
  <si>
    <t xml:space="preserve">Description </t>
  </si>
  <si>
    <t>Cost</t>
  </si>
  <si>
    <t>Remove Existing 4’ Walkway</t>
  </si>
  <si>
    <t>25’ Paralam Stringers</t>
  </si>
  <si>
    <t>Cribwork Repairs</t>
  </si>
  <si>
    <t>New 6’ Walkway Decking</t>
  </si>
  <si>
    <t>Railing</t>
  </si>
  <si>
    <t>Main Float</t>
  </si>
  <si>
    <t>Erosion Control</t>
  </si>
  <si>
    <t>Site Preparation</t>
  </si>
  <si>
    <t>Granular Fill</t>
  </si>
  <si>
    <t>Riprap</t>
  </si>
  <si>
    <t>Culverts</t>
  </si>
  <si>
    <t>Gravel Base (12”)</t>
  </si>
  <si>
    <t>Surface Gravel (2”)</t>
  </si>
  <si>
    <t>Fine Grading</t>
  </si>
  <si>
    <t>Pavement (3”)</t>
  </si>
  <si>
    <t>Pavement Markings</t>
  </si>
  <si>
    <t>ADA Sign</t>
  </si>
  <si>
    <t>Subtotal</t>
  </si>
  <si>
    <t>Contingency 10%</t>
  </si>
  <si>
    <t>Engineering</t>
  </si>
  <si>
    <t>Total</t>
  </si>
  <si>
    <t xml:space="preserve">    </t>
  </si>
  <si>
    <r>
      <t>Item</t>
    </r>
    <r>
      <rPr>
        <sz val="12"/>
        <color theme="1"/>
        <rFont val="Times New Roman"/>
        <family val="1"/>
      </rPr>
      <t xml:space="preserve"> </t>
    </r>
  </si>
  <si>
    <t>Match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</si>
</sst>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/>
    <xf numFmtId="0" fontId="3" fillId="0" borderId="0" xfId="0" applyFont="1" applyAlignment="1">
      <alignment horizontal="right"/>
    </xf>
    <xf numFmtId="165" fontId="1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9" workbookViewId="0">
      <selection activeCell="E30" sqref="E30"/>
    </sheetView>
  </sheetViews>
  <sheetFormatPr defaultRowHeight="15.75"/>
  <cols>
    <col min="1" max="1" width="6" style="1" bestFit="1" customWidth="1"/>
    <col min="2" max="2" width="29.28515625" style="1" bestFit="1" customWidth="1"/>
    <col min="3" max="3" width="12.42578125" style="1" bestFit="1" customWidth="1"/>
    <col min="4" max="4" width="11.140625" style="1" bestFit="1" customWidth="1"/>
    <col min="5" max="5" width="12.42578125" style="1" bestFit="1" customWidth="1"/>
    <col min="6" max="16384" width="9.140625" style="1"/>
  </cols>
  <sheetData>
    <row r="1" spans="1:3">
      <c r="A1" s="6"/>
      <c r="B1" s="7" t="s">
        <v>0</v>
      </c>
    </row>
    <row r="2" spans="1:3">
      <c r="A2" s="6"/>
      <c r="B2" s="7" t="s">
        <v>1</v>
      </c>
    </row>
    <row r="3" spans="1:3">
      <c r="A3" s="6"/>
      <c r="B3" s="7" t="s">
        <v>2</v>
      </c>
    </row>
    <row r="4" spans="1:3">
      <c r="A4" s="8"/>
    </row>
    <row r="5" spans="1:3">
      <c r="A5" s="10" t="s">
        <v>27</v>
      </c>
      <c r="B5" s="2" t="s">
        <v>3</v>
      </c>
      <c r="C5" s="10" t="s">
        <v>4</v>
      </c>
    </row>
    <row r="7" spans="1:3">
      <c r="A7" s="1">
        <v>1</v>
      </c>
      <c r="B7" s="1" t="s">
        <v>5</v>
      </c>
      <c r="C7" s="4">
        <v>1600</v>
      </c>
    </row>
    <row r="8" spans="1:3">
      <c r="A8" s="1">
        <v>2</v>
      </c>
      <c r="B8" s="1" t="s">
        <v>6</v>
      </c>
      <c r="C8" s="4">
        <v>9000</v>
      </c>
    </row>
    <row r="9" spans="1:3">
      <c r="A9" s="1">
        <v>3</v>
      </c>
      <c r="B9" s="1" t="s">
        <v>7</v>
      </c>
      <c r="C9" s="4">
        <v>6000</v>
      </c>
    </row>
    <row r="10" spans="1:3">
      <c r="A10" s="1">
        <v>4</v>
      </c>
      <c r="B10" s="1" t="s">
        <v>8</v>
      </c>
      <c r="C10" s="4">
        <v>7500</v>
      </c>
    </row>
    <row r="11" spans="1:3">
      <c r="A11" s="1">
        <v>5</v>
      </c>
      <c r="B11" s="1" t="s">
        <v>9</v>
      </c>
      <c r="C11" s="4">
        <v>2500</v>
      </c>
    </row>
    <row r="12" spans="1:3">
      <c r="A12" s="1">
        <v>6</v>
      </c>
      <c r="B12" s="1" t="s">
        <v>10</v>
      </c>
      <c r="C12" s="4">
        <v>16000</v>
      </c>
    </row>
    <row r="13" spans="1:3">
      <c r="A13" s="1">
        <v>7</v>
      </c>
      <c r="B13" s="1" t="s">
        <v>11</v>
      </c>
      <c r="C13" s="4">
        <v>800</v>
      </c>
    </row>
    <row r="14" spans="1:3">
      <c r="A14" s="1">
        <v>8</v>
      </c>
      <c r="B14" s="1" t="s">
        <v>12</v>
      </c>
      <c r="C14" s="4">
        <v>15000</v>
      </c>
    </row>
    <row r="15" spans="1:3">
      <c r="A15" s="1">
        <v>9</v>
      </c>
      <c r="B15" s="1" t="s">
        <v>13</v>
      </c>
      <c r="C15" s="4">
        <v>4000</v>
      </c>
    </row>
    <row r="16" spans="1:3">
      <c r="A16" s="1">
        <v>10</v>
      </c>
      <c r="B16" s="1" t="s">
        <v>14</v>
      </c>
      <c r="C16" s="4">
        <v>5000</v>
      </c>
    </row>
    <row r="17" spans="1:7">
      <c r="A17" s="1">
        <v>11</v>
      </c>
      <c r="B17" s="1" t="s">
        <v>15</v>
      </c>
      <c r="C17" s="4">
        <v>1600</v>
      </c>
    </row>
    <row r="18" spans="1:7">
      <c r="A18" s="1">
        <v>12</v>
      </c>
      <c r="B18" s="1" t="s">
        <v>16</v>
      </c>
      <c r="C18" s="4">
        <v>25000</v>
      </c>
    </row>
    <row r="19" spans="1:7">
      <c r="A19" s="1">
        <v>13</v>
      </c>
      <c r="B19" s="1" t="s">
        <v>17</v>
      </c>
      <c r="C19" s="4">
        <v>4000</v>
      </c>
    </row>
    <row r="20" spans="1:7">
      <c r="A20" s="1">
        <v>14</v>
      </c>
      <c r="B20" s="1" t="s">
        <v>18</v>
      </c>
      <c r="C20" s="4">
        <v>5500</v>
      </c>
    </row>
    <row r="21" spans="1:7">
      <c r="A21" s="1">
        <v>15</v>
      </c>
      <c r="B21" s="1" t="s">
        <v>19</v>
      </c>
      <c r="C21" s="4">
        <v>50000</v>
      </c>
    </row>
    <row r="22" spans="1:7">
      <c r="A22" s="1">
        <v>16</v>
      </c>
      <c r="B22" s="1" t="s">
        <v>20</v>
      </c>
      <c r="C22" s="4">
        <v>850</v>
      </c>
    </row>
    <row r="23" spans="1:7">
      <c r="A23" s="1">
        <v>17</v>
      </c>
      <c r="B23" s="1" t="s">
        <v>21</v>
      </c>
      <c r="C23" s="9">
        <v>200</v>
      </c>
    </row>
    <row r="24" spans="1:7">
      <c r="B24" s="1" t="s">
        <v>22</v>
      </c>
      <c r="C24" s="4">
        <f>SUM(C7:C23)</f>
        <v>154550</v>
      </c>
    </row>
    <row r="26" spans="1:7">
      <c r="B26" s="1" t="s">
        <v>23</v>
      </c>
      <c r="C26" s="4">
        <f>C24*0.1</f>
        <v>15455</v>
      </c>
    </row>
    <row r="27" spans="1:7">
      <c r="B27" s="1" t="s">
        <v>24</v>
      </c>
      <c r="C27" s="9">
        <v>15000</v>
      </c>
      <c r="E27" s="4"/>
    </row>
    <row r="28" spans="1:7">
      <c r="B28" s="3" t="s">
        <v>25</v>
      </c>
      <c r="C28" s="5">
        <f>SUM(C24:C27)</f>
        <v>185005</v>
      </c>
      <c r="G28" s="3" t="s">
        <v>26</v>
      </c>
    </row>
    <row r="30" spans="1:7">
      <c r="B30" s="1" t="s">
        <v>28</v>
      </c>
      <c r="C30" s="4">
        <v>20000</v>
      </c>
      <c r="D30" s="11">
        <f>C30/$C$28</f>
        <v>0.10810518634631497</v>
      </c>
      <c r="E30" s="1">
        <f>C30/C31</f>
        <v>0.12120844822884155</v>
      </c>
    </row>
    <row r="31" spans="1:7">
      <c r="C31" s="4">
        <f>C28-C30</f>
        <v>165005</v>
      </c>
      <c r="D31" s="11">
        <f>C31/$C$28</f>
        <v>0.89189481365368506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Fisher</dc:creator>
  <cp:lastModifiedBy>Jim Fisher</cp:lastModifiedBy>
  <dcterms:created xsi:type="dcterms:W3CDTF">2010-05-24T20:46:59Z</dcterms:created>
  <dcterms:modified xsi:type="dcterms:W3CDTF">2010-05-25T20:27:51Z</dcterms:modified>
</cp:coreProperties>
</file>